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W:\2026\ПФХД\ОС\На отправку ОС\Столовая СИЦ 2026\"/>
    </mc:Choice>
  </mc:AlternateContent>
  <bookViews>
    <workbookView xWindow="0" yWindow="0" windowWidth="38400" windowHeight="1740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0" i="1" l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5" i="1"/>
  <c r="F4" i="1"/>
  <c r="F21" i="1" l="1"/>
</calcChain>
</file>

<file path=xl/sharedStrings.xml><?xml version="1.0" encoding="utf-8"?>
<sst xmlns="http://schemas.openxmlformats.org/spreadsheetml/2006/main" count="109" uniqueCount="62">
  <si>
    <t>Учреждение</t>
  </si>
  <si>
    <t>№ п/п</t>
  </si>
  <si>
    <t>Наименование оборудования, кухонного инвентаря</t>
  </si>
  <si>
    <t>Субсидии на иные цели</t>
  </si>
  <si>
    <t>Обоснование замены (причины)</t>
  </si>
  <si>
    <t>Обоснование цены (НМЦК/ККН из Реестра, 100-р)</t>
  </si>
  <si>
    <t>Адрес:</t>
  </si>
  <si>
    <t>Кол-во</t>
  </si>
  <si>
    <t>Стоимость за единицу, руб.</t>
  </si>
  <si>
    <t>Итого, руб.</t>
  </si>
  <si>
    <t>7805030240
СПб ГБПОУ "Петровский колледж"</t>
  </si>
  <si>
    <t>Электрокипятильник</t>
  </si>
  <si>
    <t>Доостащение оборудованием для обеспечения бесперебойной работы столовой учреждения</t>
  </si>
  <si>
    <t>Реестр цен_4 кв.2025: (28.93.15.125-002)</t>
  </si>
  <si>
    <t>ул.Балтийская д. 35</t>
  </si>
  <si>
    <t>Шкаф холодильный</t>
  </si>
  <si>
    <t>Реестр цен_4 кв.2025: (28.25.13.111-017)</t>
  </si>
  <si>
    <t>Ларь морозильный тип 1</t>
  </si>
  <si>
    <t>Реестр цен_4 кв.2025: (28.25.13.119-002)</t>
  </si>
  <si>
    <t>Ларь морозильный тип 2</t>
  </si>
  <si>
    <t>Реестр цен_4 кв.2025: (28.25.13.119-004)</t>
  </si>
  <si>
    <t>Мясорубка электрическая</t>
  </si>
  <si>
    <t>Реестр цен_4 кв.2025: (28.93.17.170-001)</t>
  </si>
  <si>
    <t>Взбивальная машина (миксер) тип 1</t>
  </si>
  <si>
    <t>Реестр цен_4 кв.2025: (28.93.17.113-006)</t>
  </si>
  <si>
    <t>Взбивальная машина (миксер) тип 2</t>
  </si>
  <si>
    <t>Реестр цен_4 кв.2025: (28.93.17.113-001)</t>
  </si>
  <si>
    <t>Плита электрическая (индукционная)</t>
  </si>
  <si>
    <t>Реестр цен_4 кв.2025: (28.93.15.122-007)</t>
  </si>
  <si>
    <t>Облучатель ультрафиолетовый бактерицидный</t>
  </si>
  <si>
    <t>Реестр цен_4 кв.2025: (32.50.50.190-198)</t>
  </si>
  <si>
    <t>Пароконвектомат</t>
  </si>
  <si>
    <t>Реестр цен_4 кв.2025: (28.93.15.126-001)</t>
  </si>
  <si>
    <t>Макароноварка</t>
  </si>
  <si>
    <t>НМЦК</t>
  </si>
  <si>
    <t>Фритюрница</t>
  </si>
  <si>
    <t>Миксер профессиональный</t>
  </si>
  <si>
    <t>Стол обеденный на металлокаркасе</t>
  </si>
  <si>
    <t>Замена имеющихся столов в связи с физическим износом и неустранимыми дефектами внешнего вида, увеличение посадочных мест для обеспечения комфортных условий приема пищи студентами и сотрудниками колледжа. Оснащение кабинета администрации столовой.</t>
  </si>
  <si>
    <t>Реестр цен_4 кв.2025: (31.02.10.110-004)</t>
  </si>
  <si>
    <t>ул.Балтийская, д. 35
Ул. Моховая, д.6</t>
  </si>
  <si>
    <t xml:space="preserve">Стул на металлическом каркасе </t>
  </si>
  <si>
    <t>Замена имеющихся столов в связи с физическим износом и неустранимыми дефектами внешнего вида, увеличение посадочных мест для обеспечения комфортных условий приема пищи студентами и сотрудниками колледжа.</t>
  </si>
  <si>
    <t>п.575 № 100-р _31.01.11.150-100</t>
  </si>
  <si>
    <t>Стеллаж складской металлический</t>
  </si>
  <si>
    <t>п.610 № 100-р _31.09.11.120-006</t>
  </si>
  <si>
    <t>ул. Курляндская, д.8</t>
  </si>
  <si>
    <t>Стул для обеденного стола на металлокаркасе</t>
  </si>
  <si>
    <t>п.575 № 100-р _31.01.11.150-078</t>
  </si>
  <si>
    <t>Ул. Моховая, д.6</t>
  </si>
  <si>
    <t>ИТОГО, руб.</t>
  </si>
  <si>
    <t>А.С. Захаров</t>
  </si>
  <si>
    <t>М.П.</t>
  </si>
  <si>
    <t>ЗАЯВКА СПБ ГБПОУ "Петровский колледж"
на выделени дополнительной потребности на 2026 год для приобретения оборудования, кухонного инвентаря, мебели для пищеблоков, столовых и буфетов
для государственных образовательных учреждений, находящихся в ведении Комитета по науке и высшей школе,
по целевой статье 0250021450, в соответствии с пунктом 22 программы 2 государственной программы "Развитие образования в Санкт-Петербурге",
утверждённой постановлением Правитества Санкт-Петербурга от 04.06.2024 № 453</t>
  </si>
  <si>
    <t>Директор</t>
  </si>
  <si>
    <t>Е.В. Васина</t>
  </si>
  <si>
    <t>(подпись)</t>
  </si>
  <si>
    <t>Заместитель директора по закупкам</t>
  </si>
  <si>
    <r>
      <rPr>
        <b/>
        <sz val="12"/>
        <rFont val="Times New Roman"/>
        <family val="1"/>
        <charset val="204"/>
      </rPr>
      <t>Исполнитель</t>
    </r>
  </si>
  <si>
    <t xml:space="preserve"> специалист отдела закупок Р.В. Свиридов 8 (812) 645-40-14</t>
  </si>
  <si>
    <t>________________________________</t>
  </si>
  <si>
    <t>_______________________________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</si>
</sst>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0"/>
      <color indexed="8"/>
      <name val="Arial"/>
      <family val="2"/>
      <charset val="204"/>
    </font>
    <font>
      <b/>
      <i/>
      <sz val="12"/>
      <color indexed="8"/>
      <name val="Times New Roman"/>
      <family val="1"/>
      <charset val="204"/>
    </font>
    <font>
      <b/>
      <i/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8" fillId="0" borderId="0"/>
  </cellStyleXfs>
  <cellXfs count="23">
    <xf numFmtId="0" fontId="0" fillId="0" borderId="0" xfId="0"/>
    <xf numFmtId="0" fontId="3" fillId="2" borderId="2" xfId="1" applyFont="1" applyFill="1" applyBorder="1" applyAlignment="1">
      <alignment horizontal="center" vertical="center" wrapText="1"/>
    </xf>
    <xf numFmtId="0" fontId="5" fillId="2" borderId="2" xfId="1" applyFont="1" applyFill="1" applyBorder="1" applyAlignment="1">
      <alignment horizontal="center" vertical="top" wrapText="1"/>
    </xf>
    <xf numFmtId="1" fontId="6" fillId="2" borderId="2" xfId="0" applyNumberFormat="1" applyFont="1" applyFill="1" applyBorder="1" applyAlignment="1">
      <alignment horizontal="center" vertical="top"/>
    </xf>
    <xf numFmtId="0" fontId="6" fillId="2" borderId="2" xfId="0" applyFont="1" applyFill="1" applyBorder="1" applyAlignment="1" applyProtection="1">
      <alignment horizontal="left" vertical="center" wrapText="1"/>
      <protection locked="0"/>
    </xf>
    <xf numFmtId="3" fontId="6" fillId="2" borderId="2" xfId="0" applyNumberFormat="1" applyFont="1" applyFill="1" applyBorder="1" applyAlignment="1" applyProtection="1">
      <alignment horizontal="center" vertical="center" wrapText="1"/>
      <protection locked="0"/>
    </xf>
    <xf numFmtId="4" fontId="6" fillId="2" borderId="2" xfId="0" applyNumberFormat="1" applyFont="1" applyFill="1" applyBorder="1" applyAlignment="1" applyProtection="1">
      <alignment horizontal="center" vertical="center" wrapText="1"/>
      <protection locked="0"/>
    </xf>
    <xf numFmtId="4" fontId="6" fillId="2" borderId="2" xfId="0" applyNumberFormat="1" applyFont="1" applyFill="1" applyBorder="1" applyAlignment="1" applyProtection="1">
      <alignment horizontal="center" vertical="center" wrapText="1"/>
      <protection hidden="1"/>
    </xf>
    <xf numFmtId="0" fontId="6" fillId="0" borderId="2" xfId="0" applyFont="1" applyBorder="1" applyAlignment="1">
      <alignment horizontal="center" vertical="center" wrapText="1"/>
    </xf>
    <xf numFmtId="0" fontId="6" fillId="2" borderId="2" xfId="0" applyFont="1" applyFill="1" applyBorder="1" applyAlignment="1" applyProtection="1">
      <alignment horizontal="center" vertical="center" wrapText="1"/>
      <protection locked="0"/>
    </xf>
    <xf numFmtId="0" fontId="6" fillId="0" borderId="2" xfId="0" applyFont="1" applyFill="1" applyBorder="1" applyAlignment="1" applyProtection="1">
      <alignment horizontal="left" vertical="center" wrapText="1"/>
      <protection locked="0"/>
    </xf>
    <xf numFmtId="3" fontId="6" fillId="0" borderId="2" xfId="0" applyNumberFormat="1" applyFont="1" applyFill="1" applyBorder="1" applyAlignment="1" applyProtection="1">
      <alignment horizontal="center" vertical="center" wrapText="1"/>
      <protection locked="0"/>
    </xf>
    <xf numFmtId="4" fontId="6" fillId="0" borderId="2" xfId="0" applyNumberFormat="1" applyFont="1" applyFill="1" applyBorder="1" applyAlignment="1" applyProtection="1">
      <alignment horizontal="center" vertical="center" wrapText="1"/>
      <protection locked="0"/>
    </xf>
    <xf numFmtId="4" fontId="6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6" fillId="0" borderId="2" xfId="0" applyFont="1" applyFill="1" applyBorder="1" applyAlignment="1">
      <alignment horizontal="center" vertical="center" wrapText="1"/>
    </xf>
    <xf numFmtId="0" fontId="7" fillId="2" borderId="2" xfId="1" applyFont="1" applyFill="1" applyBorder="1" applyAlignment="1">
      <alignment horizontal="center" vertical="top" wrapText="1"/>
    </xf>
    <xf numFmtId="0" fontId="1" fillId="2" borderId="2" xfId="0" applyFont="1" applyFill="1" applyBorder="1" applyAlignment="1" applyProtection="1">
      <alignment horizontal="left" vertical="center" wrapText="1"/>
      <protection locked="0"/>
    </xf>
    <xf numFmtId="4" fontId="1" fillId="2" borderId="2" xfId="0" applyNumberFormat="1" applyFont="1" applyFill="1" applyBorder="1" applyAlignment="1" applyProtection="1">
      <alignment horizontal="center" vertical="center" wrapText="1"/>
      <protection hidden="1"/>
    </xf>
    <xf numFmtId="0" fontId="6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3" fillId="2" borderId="2" xfId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/>
    </xf>
  </cellXfs>
  <cellStyles count="3">
    <cellStyle name="Обычный" xfId="0" builtinId="0"/>
    <cellStyle name="Обычный 6" xfId="2"/>
    <cellStyle name="Обычный_свод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2"/>
  <sheetViews>
    <sheetView tabSelected="1" workbookViewId="0">
      <selection activeCell="C34" sqref="C34"/>
    </sheetView>
  </sheetViews>
  <sheetFormatPr defaultRowHeight="87.75" customHeight="1" x14ac:dyDescent="0.25"/>
  <cols>
    <col min="1" max="1" width="36.28515625" customWidth="1"/>
    <col min="2" max="2" width="7.85546875" customWidth="1"/>
    <col min="3" max="3" width="37.85546875" customWidth="1"/>
    <col min="5" max="5" width="15.42578125" customWidth="1"/>
    <col min="6" max="6" width="24.28515625" customWidth="1"/>
    <col min="7" max="7" width="56.140625" customWidth="1"/>
    <col min="8" max="8" width="23.5703125" customWidth="1"/>
    <col min="9" max="9" width="30.140625" customWidth="1"/>
  </cols>
  <sheetData>
    <row r="1" spans="1:9" ht="87.75" customHeight="1" x14ac:dyDescent="0.25">
      <c r="A1" s="19" t="s">
        <v>53</v>
      </c>
      <c r="B1" s="20"/>
      <c r="C1" s="20"/>
      <c r="D1" s="20"/>
      <c r="E1" s="20"/>
      <c r="F1" s="20"/>
      <c r="G1" s="20"/>
      <c r="H1" s="20"/>
      <c r="I1" s="20"/>
    </row>
    <row r="2" spans="1:9" ht="87.75" customHeight="1" x14ac:dyDescent="0.25">
      <c r="A2" s="21" t="s">
        <v>0</v>
      </c>
      <c r="B2" s="21" t="s">
        <v>1</v>
      </c>
      <c r="C2" s="21" t="s">
        <v>2</v>
      </c>
      <c r="D2" s="22" t="s">
        <v>3</v>
      </c>
      <c r="E2" s="22"/>
      <c r="F2" s="22"/>
      <c r="G2" s="21" t="s">
        <v>4</v>
      </c>
      <c r="H2" s="21" t="s">
        <v>5</v>
      </c>
      <c r="I2" s="21" t="s">
        <v>6</v>
      </c>
    </row>
    <row r="3" spans="1:9" ht="87.75" customHeight="1" x14ac:dyDescent="0.25">
      <c r="A3" s="21"/>
      <c r="B3" s="21"/>
      <c r="C3" s="21"/>
      <c r="D3" s="1" t="s">
        <v>7</v>
      </c>
      <c r="E3" s="1" t="s">
        <v>8</v>
      </c>
      <c r="F3" s="1" t="s">
        <v>9</v>
      </c>
      <c r="G3" s="21"/>
      <c r="H3" s="21"/>
      <c r="I3" s="21"/>
    </row>
    <row r="4" spans="1:9" ht="48.75" customHeight="1" x14ac:dyDescent="0.25">
      <c r="A4" s="2" t="s">
        <v>10</v>
      </c>
      <c r="B4" s="3">
        <v>1</v>
      </c>
      <c r="C4" s="4" t="s">
        <v>11</v>
      </c>
      <c r="D4" s="5">
        <v>5</v>
      </c>
      <c r="E4" s="6">
        <v>27144.880000000001</v>
      </c>
      <c r="F4" s="7">
        <f t="shared" ref="F4:F20" si="0">D4*E4</f>
        <v>135724.4</v>
      </c>
      <c r="G4" s="8" t="s">
        <v>12</v>
      </c>
      <c r="H4" s="8" t="s">
        <v>13</v>
      </c>
      <c r="I4" s="9" t="s">
        <v>14</v>
      </c>
    </row>
    <row r="5" spans="1:9" ht="44.25" customHeight="1" x14ac:dyDescent="0.25">
      <c r="A5" s="2" t="s">
        <v>10</v>
      </c>
      <c r="B5" s="3">
        <v>2</v>
      </c>
      <c r="C5" s="4" t="s">
        <v>15</v>
      </c>
      <c r="D5" s="5">
        <v>3</v>
      </c>
      <c r="E5" s="6">
        <v>109047.4</v>
      </c>
      <c r="F5" s="7">
        <f>D5*E5</f>
        <v>327142.19999999995</v>
      </c>
      <c r="G5" s="8" t="s">
        <v>12</v>
      </c>
      <c r="H5" s="8" t="s">
        <v>16</v>
      </c>
      <c r="I5" s="9" t="s">
        <v>14</v>
      </c>
    </row>
    <row r="6" spans="1:9" ht="48.75" customHeight="1" x14ac:dyDescent="0.25">
      <c r="A6" s="2" t="s">
        <v>10</v>
      </c>
      <c r="B6" s="3">
        <v>3</v>
      </c>
      <c r="C6" s="4" t="s">
        <v>17</v>
      </c>
      <c r="D6" s="5">
        <v>1</v>
      </c>
      <c r="E6" s="6">
        <v>57904.47</v>
      </c>
      <c r="F6" s="7">
        <f t="shared" si="0"/>
        <v>57904.47</v>
      </c>
      <c r="G6" s="8" t="s">
        <v>12</v>
      </c>
      <c r="H6" s="8" t="s">
        <v>18</v>
      </c>
      <c r="I6" s="9" t="s">
        <v>14</v>
      </c>
    </row>
    <row r="7" spans="1:9" ht="51" customHeight="1" x14ac:dyDescent="0.25">
      <c r="A7" s="2" t="s">
        <v>10</v>
      </c>
      <c r="B7" s="3">
        <v>4</v>
      </c>
      <c r="C7" s="4" t="s">
        <v>19</v>
      </c>
      <c r="D7" s="5">
        <v>1</v>
      </c>
      <c r="E7" s="6">
        <v>45901.74</v>
      </c>
      <c r="F7" s="7">
        <f t="shared" si="0"/>
        <v>45901.74</v>
      </c>
      <c r="G7" s="8" t="s">
        <v>12</v>
      </c>
      <c r="H7" s="8" t="s">
        <v>20</v>
      </c>
      <c r="I7" s="9" t="s">
        <v>14</v>
      </c>
    </row>
    <row r="8" spans="1:9" ht="53.25" customHeight="1" x14ac:dyDescent="0.25">
      <c r="A8" s="2" t="s">
        <v>10</v>
      </c>
      <c r="B8" s="3">
        <v>5</v>
      </c>
      <c r="C8" s="4" t="s">
        <v>21</v>
      </c>
      <c r="D8" s="5">
        <v>1</v>
      </c>
      <c r="E8" s="6">
        <v>93218.64</v>
      </c>
      <c r="F8" s="7">
        <f t="shared" si="0"/>
        <v>93218.64</v>
      </c>
      <c r="G8" s="8" t="s">
        <v>12</v>
      </c>
      <c r="H8" s="8" t="s">
        <v>22</v>
      </c>
      <c r="I8" s="9" t="s">
        <v>14</v>
      </c>
    </row>
    <row r="9" spans="1:9" ht="47.25" customHeight="1" x14ac:dyDescent="0.25">
      <c r="A9" s="2" t="s">
        <v>10</v>
      </c>
      <c r="B9" s="3">
        <v>6</v>
      </c>
      <c r="C9" s="4" t="s">
        <v>23</v>
      </c>
      <c r="D9" s="5">
        <v>1</v>
      </c>
      <c r="E9" s="6">
        <v>54687.67</v>
      </c>
      <c r="F9" s="7">
        <f t="shared" si="0"/>
        <v>54687.67</v>
      </c>
      <c r="G9" s="8" t="s">
        <v>12</v>
      </c>
      <c r="H9" s="8" t="s">
        <v>24</v>
      </c>
      <c r="I9" s="9" t="s">
        <v>14</v>
      </c>
    </row>
    <row r="10" spans="1:9" ht="40.5" customHeight="1" x14ac:dyDescent="0.25">
      <c r="A10" s="2" t="s">
        <v>10</v>
      </c>
      <c r="B10" s="3">
        <v>7</v>
      </c>
      <c r="C10" s="4" t="s">
        <v>25</v>
      </c>
      <c r="D10" s="5">
        <v>1</v>
      </c>
      <c r="E10" s="6">
        <v>40018.910000000003</v>
      </c>
      <c r="F10" s="7">
        <f t="shared" si="0"/>
        <v>40018.910000000003</v>
      </c>
      <c r="G10" s="8" t="s">
        <v>12</v>
      </c>
      <c r="H10" s="8" t="s">
        <v>26</v>
      </c>
      <c r="I10" s="9" t="s">
        <v>14</v>
      </c>
    </row>
    <row r="11" spans="1:9" ht="38.25" customHeight="1" x14ac:dyDescent="0.25">
      <c r="A11" s="2" t="s">
        <v>10</v>
      </c>
      <c r="B11" s="3">
        <v>8</v>
      </c>
      <c r="C11" s="4" t="s">
        <v>27</v>
      </c>
      <c r="D11" s="5">
        <v>1</v>
      </c>
      <c r="E11" s="6">
        <v>160956.67000000001</v>
      </c>
      <c r="F11" s="7">
        <f t="shared" si="0"/>
        <v>160956.67000000001</v>
      </c>
      <c r="G11" s="8" t="s">
        <v>12</v>
      </c>
      <c r="H11" s="8" t="s">
        <v>28</v>
      </c>
      <c r="I11" s="9" t="s">
        <v>14</v>
      </c>
    </row>
    <row r="12" spans="1:9" ht="39" customHeight="1" x14ac:dyDescent="0.25">
      <c r="A12" s="2" t="s">
        <v>10</v>
      </c>
      <c r="B12" s="3">
        <v>9</v>
      </c>
      <c r="C12" s="4" t="s">
        <v>29</v>
      </c>
      <c r="D12" s="5">
        <v>1</v>
      </c>
      <c r="E12" s="6">
        <v>14227.07</v>
      </c>
      <c r="F12" s="7">
        <f t="shared" si="0"/>
        <v>14227.07</v>
      </c>
      <c r="G12" s="8" t="s">
        <v>12</v>
      </c>
      <c r="H12" s="8" t="s">
        <v>30</v>
      </c>
      <c r="I12" s="9" t="s">
        <v>14</v>
      </c>
    </row>
    <row r="13" spans="1:9" ht="51" customHeight="1" x14ac:dyDescent="0.25">
      <c r="A13" s="2" t="s">
        <v>10</v>
      </c>
      <c r="B13" s="3">
        <v>10</v>
      </c>
      <c r="C13" s="4" t="s">
        <v>31</v>
      </c>
      <c r="D13" s="5">
        <v>1</v>
      </c>
      <c r="E13" s="6">
        <v>388390.67</v>
      </c>
      <c r="F13" s="7">
        <f t="shared" si="0"/>
        <v>388390.67</v>
      </c>
      <c r="G13" s="8" t="s">
        <v>12</v>
      </c>
      <c r="H13" s="8" t="s">
        <v>32</v>
      </c>
      <c r="I13" s="9" t="s">
        <v>14</v>
      </c>
    </row>
    <row r="14" spans="1:9" ht="45.75" customHeight="1" x14ac:dyDescent="0.25">
      <c r="A14" s="2" t="s">
        <v>10</v>
      </c>
      <c r="B14" s="3">
        <v>11</v>
      </c>
      <c r="C14" s="10" t="s">
        <v>33</v>
      </c>
      <c r="D14" s="11">
        <v>1</v>
      </c>
      <c r="E14" s="12">
        <v>229087</v>
      </c>
      <c r="F14" s="13">
        <f t="shared" si="0"/>
        <v>229087</v>
      </c>
      <c r="G14" s="14" t="s">
        <v>12</v>
      </c>
      <c r="H14" s="14" t="s">
        <v>34</v>
      </c>
      <c r="I14" s="9" t="s">
        <v>14</v>
      </c>
    </row>
    <row r="15" spans="1:9" ht="45.75" customHeight="1" x14ac:dyDescent="0.25">
      <c r="A15" s="2" t="s">
        <v>10</v>
      </c>
      <c r="B15" s="3">
        <v>12</v>
      </c>
      <c r="C15" s="10" t="s">
        <v>35</v>
      </c>
      <c r="D15" s="11">
        <v>1</v>
      </c>
      <c r="E15" s="12">
        <v>9308.3333333333339</v>
      </c>
      <c r="F15" s="13">
        <f t="shared" si="0"/>
        <v>9308.3333333333339</v>
      </c>
      <c r="G15" s="14" t="s">
        <v>12</v>
      </c>
      <c r="H15" s="14" t="s">
        <v>34</v>
      </c>
      <c r="I15" s="9" t="s">
        <v>14</v>
      </c>
    </row>
    <row r="16" spans="1:9" ht="45.75" customHeight="1" x14ac:dyDescent="0.25">
      <c r="A16" s="2" t="s">
        <v>10</v>
      </c>
      <c r="B16" s="3">
        <v>13</v>
      </c>
      <c r="C16" s="10" t="s">
        <v>36</v>
      </c>
      <c r="D16" s="11">
        <v>1</v>
      </c>
      <c r="E16" s="12">
        <v>128794</v>
      </c>
      <c r="F16" s="13">
        <f t="shared" si="0"/>
        <v>128794</v>
      </c>
      <c r="G16" s="14" t="s">
        <v>12</v>
      </c>
      <c r="H16" s="14" t="s">
        <v>34</v>
      </c>
      <c r="I16" s="9" t="s">
        <v>14</v>
      </c>
    </row>
    <row r="17" spans="1:9" ht="87.75" customHeight="1" x14ac:dyDescent="0.25">
      <c r="A17" s="2" t="s">
        <v>10</v>
      </c>
      <c r="B17" s="3">
        <v>14</v>
      </c>
      <c r="C17" s="4" t="s">
        <v>37</v>
      </c>
      <c r="D17" s="5">
        <v>69</v>
      </c>
      <c r="E17" s="6">
        <v>10106.5</v>
      </c>
      <c r="F17" s="7">
        <f t="shared" si="0"/>
        <v>697348.5</v>
      </c>
      <c r="G17" s="8" t="s">
        <v>38</v>
      </c>
      <c r="H17" s="8" t="s">
        <v>39</v>
      </c>
      <c r="I17" s="9" t="s">
        <v>40</v>
      </c>
    </row>
    <row r="18" spans="1:9" ht="87.75" customHeight="1" x14ac:dyDescent="0.25">
      <c r="A18" s="2" t="s">
        <v>10</v>
      </c>
      <c r="B18" s="3">
        <v>15</v>
      </c>
      <c r="C18" s="4" t="s">
        <v>41</v>
      </c>
      <c r="D18" s="5">
        <v>264</v>
      </c>
      <c r="E18" s="6">
        <v>5671.87</v>
      </c>
      <c r="F18" s="7">
        <f t="shared" si="0"/>
        <v>1497373.68</v>
      </c>
      <c r="G18" s="8" t="s">
        <v>42</v>
      </c>
      <c r="H18" s="8" t="s">
        <v>43</v>
      </c>
      <c r="I18" s="9" t="s">
        <v>40</v>
      </c>
    </row>
    <row r="19" spans="1:9" ht="45.75" customHeight="1" x14ac:dyDescent="0.25">
      <c r="A19" s="2" t="s">
        <v>10</v>
      </c>
      <c r="B19" s="3">
        <v>16</v>
      </c>
      <c r="C19" s="10" t="s">
        <v>44</v>
      </c>
      <c r="D19" s="11">
        <v>8</v>
      </c>
      <c r="E19" s="12">
        <v>13530</v>
      </c>
      <c r="F19" s="13">
        <f t="shared" si="0"/>
        <v>108240</v>
      </c>
      <c r="G19" s="14" t="s">
        <v>12</v>
      </c>
      <c r="H19" s="14" t="s">
        <v>45</v>
      </c>
      <c r="I19" s="9" t="s">
        <v>46</v>
      </c>
    </row>
    <row r="20" spans="1:9" ht="45.75" customHeight="1" x14ac:dyDescent="0.25">
      <c r="A20" s="2" t="s">
        <v>10</v>
      </c>
      <c r="B20" s="3">
        <v>17</v>
      </c>
      <c r="C20" s="10" t="s">
        <v>47</v>
      </c>
      <c r="D20" s="11">
        <v>12</v>
      </c>
      <c r="E20" s="12">
        <v>2908</v>
      </c>
      <c r="F20" s="13">
        <f t="shared" si="0"/>
        <v>34896</v>
      </c>
      <c r="G20" s="14" t="s">
        <v>12</v>
      </c>
      <c r="H20" s="14" t="s">
        <v>48</v>
      </c>
      <c r="I20" s="9" t="s">
        <v>49</v>
      </c>
    </row>
    <row r="21" spans="1:9" ht="87.75" customHeight="1" x14ac:dyDescent="0.25">
      <c r="A21" s="15" t="s">
        <v>10</v>
      </c>
      <c r="B21" s="3"/>
      <c r="C21" s="16" t="s">
        <v>50</v>
      </c>
      <c r="D21" s="5"/>
      <c r="E21" s="6"/>
      <c r="F21" s="17">
        <f>SUM(F4:F20)</f>
        <v>4023219.9533333331</v>
      </c>
      <c r="G21" s="8"/>
      <c r="H21" s="8"/>
      <c r="I21" s="9"/>
    </row>
    <row r="22" spans="1:9" ht="87.75" customHeight="1" x14ac:dyDescent="0.25">
      <c r="A22" s="18"/>
      <c r="B22" s="18"/>
      <c r="C22" s="18"/>
      <c r="D22" s="18"/>
      <c r="E22" s="18"/>
      <c r="F22" s="18"/>
      <c r="G22" s="18"/>
      <c r="H22" s="18"/>
      <c r="I22" s="18"/>
    </row>
    <row r="23" spans="1:9" ht="21" customHeight="1" x14ac:dyDescent="0.25"/>
    <row r="24" spans="1:9" ht="21" customHeight="1" x14ac:dyDescent="0.25">
      <c r="A24" t="s">
        <v>54</v>
      </c>
      <c r="C24" t="s">
        <v>60</v>
      </c>
      <c r="E24" t="s">
        <v>55</v>
      </c>
    </row>
    <row r="25" spans="1:9" ht="21" customHeight="1" x14ac:dyDescent="0.25">
      <c r="C25" t="s">
        <v>56</v>
      </c>
    </row>
    <row r="26" spans="1:9" ht="21" customHeight="1" x14ac:dyDescent="0.25"/>
    <row r="27" spans="1:9" ht="21" customHeight="1" x14ac:dyDescent="0.25">
      <c r="A27" t="s">
        <v>57</v>
      </c>
      <c r="C27" t="s">
        <v>61</v>
      </c>
      <c r="E27" t="s">
        <v>51</v>
      </c>
    </row>
    <row r="28" spans="1:9" ht="21" customHeight="1" x14ac:dyDescent="0.25">
      <c r="C28" t="s">
        <v>56</v>
      </c>
    </row>
    <row r="29" spans="1:9" ht="21" customHeight="1" x14ac:dyDescent="0.25">
      <c r="B29" t="s">
        <v>52</v>
      </c>
    </row>
    <row r="30" spans="1:9" ht="21" customHeight="1" x14ac:dyDescent="0.25"/>
    <row r="31" spans="1:9" ht="21" customHeight="1" x14ac:dyDescent="0.25">
      <c r="A31" t="s">
        <v>58</v>
      </c>
      <c r="C31" t="s">
        <v>59</v>
      </c>
    </row>
    <row r="32" spans="1:9" ht="21" customHeight="1" x14ac:dyDescent="0.25"/>
  </sheetData>
  <mergeCells count="8">
    <mergeCell ref="A1:I1"/>
    <mergeCell ref="A2:A3"/>
    <mergeCell ref="B2:B3"/>
    <mergeCell ref="C2:C3"/>
    <mergeCell ref="D2:F2"/>
    <mergeCell ref="G2:G3"/>
    <mergeCell ref="H2:H3"/>
    <mergeCell ref="I2:I3"/>
  </mergeCells>
  <dataValidations count="1">
    <dataValidation type="decimal" allowBlank="1" showInputMessage="1" showErrorMessage="1" sqref="D4:E21">
      <formula1>0</formula1>
      <formula2>10000000000</formula2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Былина Дарья Вячеславовна</dc:creator>
  <cp:lastModifiedBy>Былина Дарья Вячеславовна</cp:lastModifiedBy>
  <dcterms:created xsi:type="dcterms:W3CDTF">2025-12-01T10:47:07Z</dcterms:created>
  <dcterms:modified xsi:type="dcterms:W3CDTF">2025-12-02T11:17:43Z</dcterms:modified>
</cp:coreProperties>
</file>